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eca\Documents\Education\PhD\ThesisContent\1_Chp1\data\"/>
    </mc:Choice>
  </mc:AlternateContent>
  <xr:revisionPtr revIDLastSave="0" documentId="8_{04658C6A-8301-41A6-B918-7D60D952439A}" xr6:coauthVersionLast="47" xr6:coauthVersionMax="47" xr10:uidLastSave="{00000000-0000-0000-0000-000000000000}"/>
  <bookViews>
    <workbookView xWindow="3210" yWindow="1695" windowWidth="38700" windowHeight="15345" xr2:uid="{BFDF5B34-5C56-4B86-A221-B05B30464978}"/>
  </bookViews>
  <sheets>
    <sheet name="Disclaimer and note" sheetId="1" r:id="rId1"/>
    <sheet name="rdotGP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I33" i="2"/>
  <c r="I39" i="2"/>
  <c r="I46" i="2"/>
  <c r="I8" i="2"/>
  <c r="I25" i="2"/>
  <c r="I57" i="2"/>
  <c r="I6" i="2"/>
  <c r="I36" i="2"/>
  <c r="I15" i="2"/>
  <c r="I22" i="2"/>
  <c r="I67" i="2"/>
  <c r="I5" i="2"/>
  <c r="I28" i="2"/>
  <c r="I7" i="2"/>
  <c r="I55" i="2"/>
  <c r="I16" i="2"/>
  <c r="I31" i="2"/>
  <c r="I9" i="2"/>
  <c r="I21" i="2"/>
  <c r="I56" i="2"/>
  <c r="I47" i="2"/>
  <c r="I24" i="2"/>
  <c r="I43" i="2"/>
  <c r="I63" i="2"/>
  <c r="I14" i="2"/>
  <c r="I32" i="2"/>
  <c r="I64" i="2"/>
  <c r="I44" i="2"/>
  <c r="I51" i="2"/>
  <c r="I29" i="2"/>
  <c r="I45" i="2"/>
  <c r="I11" i="2"/>
  <c r="I62" i="2"/>
  <c r="I42" i="2"/>
  <c r="I27" i="2"/>
  <c r="I13" i="2"/>
  <c r="I4" i="2"/>
  <c r="I38" i="2"/>
  <c r="I17" i="2"/>
  <c r="I18" i="2"/>
  <c r="I19" i="2"/>
  <c r="I23" i="2"/>
  <c r="I60" i="2"/>
  <c r="I12" i="2"/>
  <c r="I59" i="2"/>
  <c r="I53" i="2"/>
  <c r="I54" i="2"/>
  <c r="I37" i="2"/>
  <c r="I66" i="2"/>
  <c r="I30" i="2"/>
  <c r="I10" i="2"/>
  <c r="I58" i="2"/>
  <c r="I50" i="2"/>
  <c r="I20" i="2"/>
  <c r="I35" i="2"/>
  <c r="I61" i="2"/>
  <c r="I3" i="2"/>
  <c r="I41" i="2"/>
  <c r="I49" i="2"/>
  <c r="I2" i="2"/>
  <c r="I52" i="2"/>
  <c r="I26" i="2"/>
  <c r="I34" i="2"/>
  <c r="I65" i="2"/>
  <c r="I48" i="2"/>
  <c r="I68" i="2"/>
</calcChain>
</file>

<file path=xl/sharedStrings.xml><?xml version="1.0" encoding="utf-8"?>
<sst xmlns="http://schemas.openxmlformats.org/spreadsheetml/2006/main" count="233" uniqueCount="124">
  <si>
    <t>−0.33</t>
  </si>
  <si>
    <t>−0.67</t>
  </si>
  <si>
    <t>−0.36</t>
  </si>
  <si>
    <t>−3.87</t>
  </si>
  <si>
    <t>−4.13</t>
  </si>
  <si>
    <t>ABOA</t>
  </si>
  <si>
    <t>BACK</t>
  </si>
  <si>
    <t>BENN</t>
  </si>
  <si>
    <t>BERP</t>
  </si>
  <si>
    <t>BREN</t>
  </si>
  <si>
    <t>BRIP</t>
  </si>
  <si>
    <t>BURI</t>
  </si>
  <si>
    <t>CAPF</t>
  </si>
  <si>
    <t>CAS1</t>
  </si>
  <si>
    <t>CLRK</t>
  </si>
  <si>
    <t>CONG</t>
  </si>
  <si>
    <t>COTE</t>
  </si>
  <si>
    <t>CRDI</t>
  </si>
  <si>
    <t>DAV1</t>
  </si>
  <si>
    <t>DEVI</t>
  </si>
  <si>
    <t>DUM1</t>
  </si>
  <si>
    <t>DUPT</t>
  </si>
  <si>
    <t>E1G2</t>
  </si>
  <si>
    <t>FALL</t>
  </si>
  <si>
    <t>FIE0</t>
  </si>
  <si>
    <t>FLM5</t>
  </si>
  <si>
    <t>FONP</t>
  </si>
  <si>
    <t>FOS1</t>
  </si>
  <si>
    <t>FTP4</t>
  </si>
  <si>
    <t>GMEZ</t>
  </si>
  <si>
    <t>HAAG</t>
  </si>
  <si>
    <t>HOOZ</t>
  </si>
  <si>
    <t>HOWE</t>
  </si>
  <si>
    <t>HOWN</t>
  </si>
  <si>
    <t>HTON</t>
  </si>
  <si>
    <t>HUGO</t>
  </si>
  <si>
    <t>IGGY</t>
  </si>
  <si>
    <t>JNSN</t>
  </si>
  <si>
    <t>LEHG</t>
  </si>
  <si>
    <t>LNTK</t>
  </si>
  <si>
    <t>LPLY</t>
  </si>
  <si>
    <t>LWN0</t>
  </si>
  <si>
    <t>MACG</t>
  </si>
  <si>
    <t>MAW1</t>
  </si>
  <si>
    <t>MCAR</t>
  </si>
  <si>
    <t>MCM4</t>
  </si>
  <si>
    <t>MCMC</t>
  </si>
  <si>
    <t>MCMD</t>
  </si>
  <si>
    <t>MIN0</t>
  </si>
  <si>
    <t>MKIB</t>
  </si>
  <si>
    <t>NAUS</t>
  </si>
  <si>
    <t>OHI2</t>
  </si>
  <si>
    <t>PAL2</t>
  </si>
  <si>
    <t>PALM</t>
  </si>
  <si>
    <t>PATN</t>
  </si>
  <si>
    <t>PECE</t>
  </si>
  <si>
    <t>RAMG</t>
  </si>
  <si>
    <t>ROB4</t>
  </si>
  <si>
    <t>ROBN</t>
  </si>
  <si>
    <t>ROTH</t>
  </si>
  <si>
    <t>SCTB</t>
  </si>
  <si>
    <t>SDLY</t>
  </si>
  <si>
    <t>SUGG</t>
  </si>
  <si>
    <t>SYOG</t>
  </si>
  <si>
    <t>THUR</t>
  </si>
  <si>
    <t>TRVE</t>
  </si>
  <si>
    <t>VESL</t>
  </si>
  <si>
    <t>VNAD</t>
  </si>
  <si>
    <t>WHN0</t>
  </si>
  <si>
    <t>WHTM</t>
  </si>
  <si>
    <t>WILN</t>
  </si>
  <si>
    <t>WLCH</t>
  </si>
  <si>
    <t>NA</t>
  </si>
  <si>
    <t>DISCLAIMER: Whilst we have made every effort to ensure that the data contained within this database are correct, we cannot guarantee that all entries are error-free. The user is therefore advised to consult with the source publications associated with any of the data they choose to employ. A full set of references are available here. If you notice any errors, please email the authors.</t>
  </si>
  <si>
    <t>WORKSHEET NAME</t>
  </si>
  <si>
    <t>WORKSHEET DESCRIPTION</t>
  </si>
  <si>
    <t>Martin-Espanol et al., 2016</t>
  </si>
  <si>
    <t xml:space="preserve">COLUMN HEADING </t>
  </si>
  <si>
    <t>DESCRIPTION</t>
  </si>
  <si>
    <t>UNITS (if applicable)</t>
  </si>
  <si>
    <t>REFERENCES</t>
  </si>
  <si>
    <t>SITID</t>
  </si>
  <si>
    <t>Site identifier</t>
  </si>
  <si>
    <t>DBCD</t>
  </si>
  <si>
    <t>Drainage basin code</t>
  </si>
  <si>
    <t>SIT</t>
  </si>
  <si>
    <t>Site name</t>
  </si>
  <si>
    <t>LAT</t>
  </si>
  <si>
    <t>decimal degrees</t>
  </si>
  <si>
    <t>LON</t>
  </si>
  <si>
    <t>NDAYS</t>
  </si>
  <si>
    <t>NYEARS</t>
  </si>
  <si>
    <t>RDOT</t>
  </si>
  <si>
    <t>RDOTSTD</t>
  </si>
  <si>
    <t>RDOTCORD</t>
  </si>
  <si>
    <t>RDOTCORSTD</t>
  </si>
  <si>
    <t>TIERS</t>
  </si>
  <si>
    <t>Criteria-based curation and the resultant quality tier assignment</t>
  </si>
  <si>
    <t>STARTDATE</t>
  </si>
  <si>
    <t>ENDDATE</t>
  </si>
  <si>
    <t>Elastic corrected uplift rate</t>
  </si>
  <si>
    <t>Uplift rate</t>
  </si>
  <si>
    <t>Uplift rate standard deviation</t>
  </si>
  <si>
    <t>Elastic correction uplift rate standard deviation</t>
  </si>
  <si>
    <t>yr</t>
  </si>
  <si>
    <t>mm/yr</t>
  </si>
  <si>
    <t>days</t>
  </si>
  <si>
    <t>Number of days on the GPS record</t>
  </si>
  <si>
    <t>Number of years on the GPS record</t>
  </si>
  <si>
    <t>Start time on GPS observations</t>
  </si>
  <si>
    <t>End time on GPS observations</t>
  </si>
  <si>
    <t>DMEL</t>
  </si>
  <si>
    <t>LAIS</t>
  </si>
  <si>
    <t>WVL</t>
  </si>
  <si>
    <t>RS</t>
  </si>
  <si>
    <t>AS</t>
  </si>
  <si>
    <t>AP</t>
  </si>
  <si>
    <t>WS</t>
  </si>
  <si>
    <t>Main worksheet containing all site and data-point information</t>
  </si>
  <si>
    <t>Sasgen et al., 2017</t>
  </si>
  <si>
    <t>Lecavalier et al. (2022) AntICE2 rdotGPS</t>
  </si>
  <si>
    <t>rdotGPS</t>
  </si>
  <si>
    <t>Latitude</t>
  </si>
  <si>
    <t>Longitude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</si>
</sst>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ans"/>
    </font>
    <font>
      <sz val="10"/>
      <color indexed="8"/>
      <name val="Sans"/>
    </font>
    <font>
      <sz val="10"/>
      <color theme="1"/>
      <name val="Sans"/>
    </font>
    <font>
      <sz val="10"/>
      <name val="Sans"/>
    </font>
    <font>
      <sz val="10"/>
      <color rgb="FF000000"/>
      <name val="Sans"/>
    </font>
    <font>
      <b/>
      <sz val="10"/>
      <color indexed="8"/>
      <name val="Sans"/>
    </font>
    <font>
      <b/>
      <sz val="10"/>
      <color theme="1"/>
      <name val="Sans"/>
    </font>
    <font>
      <b/>
      <sz val="10"/>
      <color rgb="FF000000"/>
      <name val="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9" fontId="2" fillId="0" borderId="0" xfId="0" applyNumberFormat="1" applyFont="1"/>
    <xf numFmtId="0" fontId="3" fillId="0" borderId="0" xfId="0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49" fontId="5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0" fontId="3" fillId="0" borderId="0" xfId="0" applyFont="1"/>
    <xf numFmtId="49" fontId="5" fillId="0" borderId="0" xfId="0" applyNumberFormat="1" applyFont="1"/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7" fillId="0" borderId="0" xfId="0" applyNumberFormat="1" applyFont="1" applyAlignment="1">
      <alignment wrapText="1"/>
    </xf>
    <xf numFmtId="0" fontId="7" fillId="0" borderId="0" xfId="0" applyFont="1"/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10605B5A-BB97-4316-A653-2290BDBA17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B80D-E75A-4725-9201-99E79D879DDB}">
  <dimension ref="A1:W53"/>
  <sheetViews>
    <sheetView tabSelected="1" workbookViewId="0">
      <selection activeCell="A2" sqref="A2"/>
    </sheetView>
  </sheetViews>
  <sheetFormatPr defaultRowHeight="12.75"/>
  <cols>
    <col min="1" max="1" width="21.42578125" style="6" customWidth="1"/>
    <col min="2" max="2" width="57.140625" style="6" customWidth="1"/>
    <col min="3" max="16384" width="9.140625" style="6"/>
  </cols>
  <sheetData>
    <row r="1" spans="1:23">
      <c r="A1" s="1" t="s">
        <v>120</v>
      </c>
      <c r="B1" s="11"/>
    </row>
    <row r="2" spans="1:23">
      <c r="A2" s="12"/>
      <c r="B2" s="11"/>
    </row>
    <row r="3" spans="1:23" ht="12" customHeight="1">
      <c r="A3" s="13" t="s">
        <v>73</v>
      </c>
      <c r="B3" s="11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>
      <c r="A4" s="12"/>
      <c r="B4" s="1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12" customHeight="1">
      <c r="A5" s="14" t="s">
        <v>74</v>
      </c>
      <c r="B5" s="15" t="s">
        <v>75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ht="12" customHeight="1">
      <c r="A6" s="7" t="s">
        <v>121</v>
      </c>
      <c r="B6" s="17" t="s">
        <v>118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>
      <c r="A8" s="14" t="s">
        <v>77</v>
      </c>
      <c r="B8" s="15" t="s">
        <v>78</v>
      </c>
      <c r="C8" s="16" t="s">
        <v>79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>
      <c r="A9" s="4" t="s">
        <v>81</v>
      </c>
      <c r="B9" s="17" t="s">
        <v>82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>
      <c r="A10" s="4" t="s">
        <v>83</v>
      </c>
      <c r="B10" s="17" t="s">
        <v>84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>
      <c r="A11" s="4" t="s">
        <v>85</v>
      </c>
      <c r="B11" s="17" t="s">
        <v>86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ht="12" customHeight="1">
      <c r="A12" s="4" t="s">
        <v>87</v>
      </c>
      <c r="B12" s="17" t="s">
        <v>122</v>
      </c>
      <c r="C12" s="11" t="s">
        <v>88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ht="12" customHeight="1">
      <c r="A13" s="4" t="s">
        <v>89</v>
      </c>
      <c r="B13" s="17" t="s">
        <v>123</v>
      </c>
      <c r="C13" s="11" t="s">
        <v>88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>
      <c r="A14" s="5" t="s">
        <v>98</v>
      </c>
      <c r="B14" s="5" t="s">
        <v>109</v>
      </c>
      <c r="C14" s="7" t="s">
        <v>104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3">
      <c r="A15" s="4" t="s">
        <v>99</v>
      </c>
      <c r="B15" s="5" t="s">
        <v>110</v>
      </c>
      <c r="C15" s="7" t="s">
        <v>104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3">
      <c r="A16" s="4" t="s">
        <v>90</v>
      </c>
      <c r="B16" s="5" t="s">
        <v>107</v>
      </c>
      <c r="C16" s="7" t="s">
        <v>106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>
      <c r="A17" s="4" t="s">
        <v>91</v>
      </c>
      <c r="B17" s="5" t="s">
        <v>108</v>
      </c>
      <c r="C17" s="7" t="s">
        <v>104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3">
      <c r="A18" s="5" t="s">
        <v>92</v>
      </c>
      <c r="B18" s="5" t="s">
        <v>101</v>
      </c>
      <c r="C18" s="7" t="s">
        <v>105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>
      <c r="A19" s="5" t="s">
        <v>93</v>
      </c>
      <c r="B19" s="5" t="s">
        <v>102</v>
      </c>
      <c r="C19" s="7" t="s">
        <v>105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>
      <c r="A20" s="5" t="s">
        <v>94</v>
      </c>
      <c r="B20" s="5" t="s">
        <v>100</v>
      </c>
      <c r="C20" s="7" t="s">
        <v>105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>
      <c r="A21" s="5" t="s">
        <v>95</v>
      </c>
      <c r="B21" s="5" t="s">
        <v>103</v>
      </c>
      <c r="C21" s="7" t="s">
        <v>105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>
      <c r="A22" s="5" t="s">
        <v>96</v>
      </c>
      <c r="B22" s="18" t="s">
        <v>97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3">
      <c r="A24" s="19" t="s">
        <v>80</v>
      </c>
      <c r="B24" s="20"/>
      <c r="C24" s="20"/>
      <c r="D24" s="20"/>
      <c r="E24" s="20"/>
      <c r="F24" s="20"/>
      <c r="G24" s="20"/>
      <c r="H24" s="20"/>
      <c r="I24" s="20"/>
      <c r="J24" s="21"/>
      <c r="K24" s="21"/>
      <c r="L24" s="22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>
      <c r="A25" s="6" t="s">
        <v>76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>
      <c r="A26" s="6" t="s">
        <v>119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1:2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</row>
    <row r="51" spans="1:2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spans="1:2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2BA22-5618-4718-858D-F3025DDA5779}">
  <dimension ref="A1:N68"/>
  <sheetViews>
    <sheetView workbookViewId="0">
      <selection activeCell="S20" sqref="S20"/>
    </sheetView>
  </sheetViews>
  <sheetFormatPr defaultRowHeight="15"/>
  <cols>
    <col min="6" max="6" width="11.7109375" bestFit="1" customWidth="1"/>
    <col min="7" max="7" width="10" customWidth="1"/>
    <col min="10" max="10" width="6" bestFit="1" customWidth="1"/>
    <col min="11" max="11" width="9.5703125" bestFit="1" customWidth="1"/>
    <col min="12" max="12" width="11.28515625" bestFit="1" customWidth="1"/>
    <col min="13" max="13" width="13.7109375" bestFit="1" customWidth="1"/>
  </cols>
  <sheetData>
    <row r="1" spans="1:14">
      <c r="A1" s="4" t="s">
        <v>81</v>
      </c>
      <c r="B1" s="4" t="s">
        <v>83</v>
      </c>
      <c r="C1" s="4" t="s">
        <v>85</v>
      </c>
      <c r="D1" s="4" t="s">
        <v>87</v>
      </c>
      <c r="E1" s="4" t="s">
        <v>89</v>
      </c>
      <c r="F1" s="5" t="s">
        <v>98</v>
      </c>
      <c r="G1" s="4" t="s">
        <v>99</v>
      </c>
      <c r="H1" s="4" t="s">
        <v>90</v>
      </c>
      <c r="I1" s="4" t="s">
        <v>91</v>
      </c>
      <c r="J1" s="5" t="s">
        <v>92</v>
      </c>
      <c r="K1" s="5" t="s">
        <v>93</v>
      </c>
      <c r="L1" s="5" t="s">
        <v>94</v>
      </c>
      <c r="M1" s="5" t="s">
        <v>95</v>
      </c>
      <c r="N1" s="5" t="s">
        <v>96</v>
      </c>
    </row>
    <row r="2" spans="1:14">
      <c r="A2" s="5">
        <v>8101</v>
      </c>
      <c r="B2" s="2" t="s">
        <v>111</v>
      </c>
      <c r="C2" s="8" t="s">
        <v>66</v>
      </c>
      <c r="D2" s="8">
        <v>-71.6738</v>
      </c>
      <c r="E2" s="8">
        <v>357.15821999999997</v>
      </c>
      <c r="F2" s="8">
        <v>2009.0129999999999</v>
      </c>
      <c r="G2" s="8">
        <v>2012.9665</v>
      </c>
      <c r="H2" s="8">
        <v>1261</v>
      </c>
      <c r="I2" s="5">
        <f t="shared" ref="I2:I33" si="0">H2/365</f>
        <v>3.4547945205479453</v>
      </c>
      <c r="J2" s="5">
        <v>3.48</v>
      </c>
      <c r="K2" s="5">
        <v>1.94</v>
      </c>
      <c r="L2" s="9">
        <v>1.6307</v>
      </c>
      <c r="M2" s="9">
        <v>1.0819000000000001</v>
      </c>
      <c r="N2" s="10">
        <v>0</v>
      </c>
    </row>
    <row r="3" spans="1:14">
      <c r="A3" s="5">
        <v>8102</v>
      </c>
      <c r="B3" s="2" t="s">
        <v>111</v>
      </c>
      <c r="C3" s="8" t="s">
        <v>63</v>
      </c>
      <c r="D3" s="8">
        <v>-69.006950000000003</v>
      </c>
      <c r="E3" s="8">
        <v>39.5837</v>
      </c>
      <c r="F3" s="8">
        <v>2009.0102999999999</v>
      </c>
      <c r="G3" s="8">
        <v>2014.9952000000001</v>
      </c>
      <c r="H3" s="8">
        <v>2066</v>
      </c>
      <c r="I3" s="5">
        <f t="shared" si="0"/>
        <v>5.6602739726027398</v>
      </c>
      <c r="J3" s="5">
        <v>1.67</v>
      </c>
      <c r="K3" s="5">
        <v>0.52</v>
      </c>
      <c r="L3" s="9">
        <v>0.64349999999999996</v>
      </c>
      <c r="M3" s="9">
        <v>0.57020000000000004</v>
      </c>
      <c r="N3" s="10">
        <v>0</v>
      </c>
    </row>
    <row r="4" spans="1:14">
      <c r="A4" s="5">
        <v>8201</v>
      </c>
      <c r="B4" s="2" t="s">
        <v>112</v>
      </c>
      <c r="C4" s="8" t="s">
        <v>43</v>
      </c>
      <c r="D4" s="8">
        <v>-67.604749999999996</v>
      </c>
      <c r="E4" s="8">
        <v>62.870640000000002</v>
      </c>
      <c r="F4" s="8">
        <v>2009.0239999999999</v>
      </c>
      <c r="G4" s="8">
        <v>2014.9952000000001</v>
      </c>
      <c r="H4" s="8">
        <v>2037</v>
      </c>
      <c r="I4" s="5">
        <f t="shared" si="0"/>
        <v>5.580821917808219</v>
      </c>
      <c r="J4" s="5">
        <v>0.32</v>
      </c>
      <c r="K4" s="5">
        <v>0.65</v>
      </c>
      <c r="L4" s="9">
        <v>-0.1888</v>
      </c>
      <c r="M4" s="9">
        <v>0.50949999999999995</v>
      </c>
      <c r="N4" s="10">
        <v>1</v>
      </c>
    </row>
    <row r="5" spans="1:14">
      <c r="A5" s="5">
        <v>8202</v>
      </c>
      <c r="B5" s="2" t="s">
        <v>112</v>
      </c>
      <c r="C5" s="8" t="s">
        <v>18</v>
      </c>
      <c r="D5" s="8">
        <v>-68.577330000000003</v>
      </c>
      <c r="E5" s="8">
        <v>77.972629999999995</v>
      </c>
      <c r="F5" s="8">
        <v>2009.0102999999999</v>
      </c>
      <c r="G5" s="8">
        <v>2014.9952000000001</v>
      </c>
      <c r="H5" s="8">
        <v>2116</v>
      </c>
      <c r="I5" s="5">
        <f t="shared" si="0"/>
        <v>5.7972602739726025</v>
      </c>
      <c r="J5" s="5">
        <v>1.63</v>
      </c>
      <c r="K5" s="5">
        <v>0.65</v>
      </c>
      <c r="L5" s="9">
        <v>5.2699999999999997E-2</v>
      </c>
      <c r="M5" s="9">
        <v>0.60370000000000001</v>
      </c>
      <c r="N5" s="10">
        <v>0</v>
      </c>
    </row>
    <row r="6" spans="1:14">
      <c r="A6" s="5">
        <v>8301</v>
      </c>
      <c r="B6" s="2" t="s">
        <v>113</v>
      </c>
      <c r="C6" s="8" t="s">
        <v>13</v>
      </c>
      <c r="D6" s="8">
        <v>-66.283389999999997</v>
      </c>
      <c r="E6" s="8">
        <v>110.51973</v>
      </c>
      <c r="F6" s="8">
        <v>2009.0102999999999</v>
      </c>
      <c r="G6" s="8">
        <v>2014.9952000000001</v>
      </c>
      <c r="H6" s="8">
        <v>2080</v>
      </c>
      <c r="I6" s="5">
        <f t="shared" si="0"/>
        <v>5.6986301369863011</v>
      </c>
      <c r="J6" s="5">
        <v>2.98</v>
      </c>
      <c r="K6" s="5">
        <v>0.75</v>
      </c>
      <c r="L6" s="9">
        <v>0.8367</v>
      </c>
      <c r="M6" s="9">
        <v>0.63219999999999998</v>
      </c>
      <c r="N6" s="10">
        <v>0</v>
      </c>
    </row>
    <row r="7" spans="1:14">
      <c r="A7" s="5">
        <v>8302</v>
      </c>
      <c r="B7" s="2" t="s">
        <v>113</v>
      </c>
      <c r="C7" s="8" t="s">
        <v>20</v>
      </c>
      <c r="D7" s="8">
        <v>-66.665130000000005</v>
      </c>
      <c r="E7" s="8">
        <v>140.00192999999999</v>
      </c>
      <c r="F7" s="8">
        <v>2009.0102999999999</v>
      </c>
      <c r="G7" s="8">
        <v>2014.9952000000001</v>
      </c>
      <c r="H7" s="8">
        <v>1830</v>
      </c>
      <c r="I7" s="5">
        <f t="shared" si="0"/>
        <v>5.0136986301369859</v>
      </c>
      <c r="J7" s="5">
        <v>0.17</v>
      </c>
      <c r="K7" s="5">
        <v>2.73</v>
      </c>
      <c r="L7" s="9">
        <v>0.1</v>
      </c>
      <c r="M7" s="9">
        <v>0.5</v>
      </c>
      <c r="N7" s="10">
        <v>0</v>
      </c>
    </row>
    <row r="8" spans="1:14">
      <c r="A8" s="5">
        <v>8401</v>
      </c>
      <c r="B8" s="2" t="s">
        <v>114</v>
      </c>
      <c r="C8" s="8" t="s">
        <v>10</v>
      </c>
      <c r="D8" s="8">
        <v>-75.795699999999997</v>
      </c>
      <c r="E8" s="8">
        <v>158.4691</v>
      </c>
      <c r="F8" s="8">
        <v>2009.0102999999999</v>
      </c>
      <c r="G8" s="8">
        <v>2014.9952000000001</v>
      </c>
      <c r="H8" s="8">
        <v>2141</v>
      </c>
      <c r="I8" s="5">
        <f t="shared" si="0"/>
        <v>5.8657534246575347</v>
      </c>
      <c r="J8" s="5">
        <v>1.55</v>
      </c>
      <c r="K8" s="5">
        <v>0.9</v>
      </c>
      <c r="L8" s="9">
        <v>0.83089999999999997</v>
      </c>
      <c r="M8" s="9">
        <v>0.55810000000000004</v>
      </c>
      <c r="N8" s="10">
        <v>0</v>
      </c>
    </row>
    <row r="9" spans="1:14">
      <c r="A9" s="5">
        <v>8402</v>
      </c>
      <c r="B9" s="2" t="s">
        <v>114</v>
      </c>
      <c r="C9" s="8" t="s">
        <v>24</v>
      </c>
      <c r="D9" s="8">
        <v>-76.144580000000005</v>
      </c>
      <c r="E9" s="8">
        <v>168.42354</v>
      </c>
      <c r="F9" s="8">
        <v>2011.0909999999999</v>
      </c>
      <c r="G9" s="8">
        <v>2014.9952000000001</v>
      </c>
      <c r="H9" s="8">
        <v>1399</v>
      </c>
      <c r="I9" s="5">
        <f t="shared" si="0"/>
        <v>3.8328767123287673</v>
      </c>
      <c r="J9" s="5" t="s">
        <v>0</v>
      </c>
      <c r="K9" s="5">
        <v>1.44</v>
      </c>
      <c r="L9" s="9">
        <v>-0.43269999999999997</v>
      </c>
      <c r="M9" s="9">
        <v>1.0044999999999999</v>
      </c>
      <c r="N9" s="10">
        <v>0</v>
      </c>
    </row>
    <row r="10" spans="1:14">
      <c r="A10" s="5">
        <v>8403</v>
      </c>
      <c r="B10" s="2" t="s">
        <v>114</v>
      </c>
      <c r="C10" s="8" t="s">
        <v>57</v>
      </c>
      <c r="D10" s="8">
        <v>-77.034450000000007</v>
      </c>
      <c r="E10" s="8">
        <v>163.19009</v>
      </c>
      <c r="F10" s="8">
        <v>2009.0102999999999</v>
      </c>
      <c r="G10" s="8">
        <v>2014.9952000000001</v>
      </c>
      <c r="H10" s="8">
        <v>2102</v>
      </c>
      <c r="I10" s="5">
        <f t="shared" si="0"/>
        <v>5.7589041095890412</v>
      </c>
      <c r="J10" s="5">
        <v>1.7</v>
      </c>
      <c r="K10" s="5">
        <v>1.1000000000000001</v>
      </c>
      <c r="L10" s="9">
        <v>0.92190000000000005</v>
      </c>
      <c r="M10" s="9">
        <v>0.54369999999999996</v>
      </c>
      <c r="N10" s="10">
        <v>0</v>
      </c>
    </row>
    <row r="11" spans="1:14">
      <c r="A11" s="5">
        <v>8404</v>
      </c>
      <c r="B11" s="2" t="s">
        <v>114</v>
      </c>
      <c r="C11" s="8" t="s">
        <v>38</v>
      </c>
      <c r="D11" s="8">
        <v>-77.510649999999998</v>
      </c>
      <c r="E11" s="8">
        <v>167.14111</v>
      </c>
      <c r="F11" s="8">
        <v>2009.0102999999999</v>
      </c>
      <c r="G11" s="8">
        <v>2012.1095</v>
      </c>
      <c r="H11" s="8">
        <v>492</v>
      </c>
      <c r="I11" s="5">
        <f t="shared" si="0"/>
        <v>1.3479452054794521</v>
      </c>
      <c r="J11" s="5" t="s">
        <v>72</v>
      </c>
      <c r="K11" s="5" t="s">
        <v>72</v>
      </c>
      <c r="L11" s="9">
        <v>0.22650000000000001</v>
      </c>
      <c r="M11" s="9">
        <v>1.7984</v>
      </c>
      <c r="N11" s="10">
        <v>0</v>
      </c>
    </row>
    <row r="12" spans="1:14">
      <c r="A12" s="5">
        <v>8405</v>
      </c>
      <c r="B12" s="2" t="s">
        <v>114</v>
      </c>
      <c r="C12" s="8" t="s">
        <v>50</v>
      </c>
      <c r="D12" s="8">
        <v>-77.521929999999998</v>
      </c>
      <c r="E12" s="8">
        <v>167.14717999999999</v>
      </c>
      <c r="F12" s="8">
        <v>2009.0102999999999</v>
      </c>
      <c r="G12" s="8">
        <v>2012.4188999999999</v>
      </c>
      <c r="H12" s="8">
        <v>697</v>
      </c>
      <c r="I12" s="5">
        <f t="shared" si="0"/>
        <v>1.9095890410958904</v>
      </c>
      <c r="J12" s="5" t="s">
        <v>72</v>
      </c>
      <c r="K12" s="5" t="s">
        <v>72</v>
      </c>
      <c r="L12" s="9">
        <v>-3.702</v>
      </c>
      <c r="M12" s="9">
        <v>1.702</v>
      </c>
      <c r="N12" s="10">
        <v>0</v>
      </c>
    </row>
    <row r="13" spans="1:14">
      <c r="A13" s="5">
        <v>8406</v>
      </c>
      <c r="B13" s="2" t="s">
        <v>114</v>
      </c>
      <c r="C13" s="8" t="s">
        <v>42</v>
      </c>
      <c r="D13" s="8">
        <v>-77.532550000000001</v>
      </c>
      <c r="E13" s="8">
        <v>167.24662000000001</v>
      </c>
      <c r="F13" s="8">
        <v>2009.0102999999999</v>
      </c>
      <c r="G13" s="8">
        <v>2014.9952000000001</v>
      </c>
      <c r="H13" s="8">
        <v>1879</v>
      </c>
      <c r="I13" s="5">
        <f t="shared" si="0"/>
        <v>5.1479452054794521</v>
      </c>
      <c r="J13" s="5">
        <v>0.04</v>
      </c>
      <c r="K13" s="5">
        <v>0.9</v>
      </c>
      <c r="L13" s="9">
        <v>-1.2769999999999999</v>
      </c>
      <c r="M13" s="9">
        <v>0.71209999999999996</v>
      </c>
      <c r="N13" s="10">
        <v>0</v>
      </c>
    </row>
    <row r="14" spans="1:14">
      <c r="A14" s="5">
        <v>8407</v>
      </c>
      <c r="B14" s="2" t="s">
        <v>114</v>
      </c>
      <c r="C14" s="8" t="s">
        <v>31</v>
      </c>
      <c r="D14" s="8">
        <v>-77.531649999999999</v>
      </c>
      <c r="E14" s="8">
        <v>166.93259</v>
      </c>
      <c r="F14" s="8">
        <v>2009.9138</v>
      </c>
      <c r="G14" s="8">
        <v>2014.8474000000001</v>
      </c>
      <c r="H14" s="8">
        <v>1444</v>
      </c>
      <c r="I14" s="5">
        <f t="shared" si="0"/>
        <v>3.956164383561644</v>
      </c>
      <c r="J14" s="5">
        <v>0.28000000000000003</v>
      </c>
      <c r="K14" s="5">
        <v>0.95</v>
      </c>
      <c r="L14" s="9">
        <v>0.24</v>
      </c>
      <c r="M14" s="9">
        <v>1.1301000000000001</v>
      </c>
      <c r="N14" s="10">
        <v>2</v>
      </c>
    </row>
    <row r="15" spans="1:14">
      <c r="A15" s="5">
        <v>8408</v>
      </c>
      <c r="B15" s="2" t="s">
        <v>114</v>
      </c>
      <c r="C15" s="8" t="s">
        <v>15</v>
      </c>
      <c r="D15" s="8">
        <v>-77.534559999999999</v>
      </c>
      <c r="E15" s="8">
        <v>167.08553000000001</v>
      </c>
      <c r="F15" s="8">
        <v>2009.0102999999999</v>
      </c>
      <c r="G15" s="8">
        <v>2012.9582</v>
      </c>
      <c r="H15" s="8">
        <v>1173</v>
      </c>
      <c r="I15" s="5">
        <f t="shared" si="0"/>
        <v>3.2136986301369861</v>
      </c>
      <c r="J15" s="5" t="s">
        <v>72</v>
      </c>
      <c r="K15" s="5" t="s">
        <v>72</v>
      </c>
      <c r="L15" s="9">
        <v>1.7636000000000001</v>
      </c>
      <c r="M15" s="9">
        <v>1.2294</v>
      </c>
      <c r="N15" s="10">
        <v>0</v>
      </c>
    </row>
    <row r="16" spans="1:14">
      <c r="A16" s="5">
        <v>8409</v>
      </c>
      <c r="B16" s="2" t="s">
        <v>114</v>
      </c>
      <c r="C16" s="8" t="s">
        <v>22</v>
      </c>
      <c r="D16" s="8">
        <v>-77.530349999999999</v>
      </c>
      <c r="E16" s="8">
        <v>167.13958</v>
      </c>
      <c r="F16" s="8">
        <v>2009.0102999999999</v>
      </c>
      <c r="G16" s="8">
        <v>2012.2819999999999</v>
      </c>
      <c r="H16" s="8">
        <v>764</v>
      </c>
      <c r="I16" s="5">
        <f t="shared" si="0"/>
        <v>2.0931506849315067</v>
      </c>
      <c r="J16" s="5" t="s">
        <v>72</v>
      </c>
      <c r="K16" s="5" t="s">
        <v>72</v>
      </c>
      <c r="L16" s="9">
        <v>-2.077</v>
      </c>
      <c r="M16" s="9">
        <v>1.6880999999999999</v>
      </c>
      <c r="N16" s="10">
        <v>0</v>
      </c>
    </row>
    <row r="17" spans="1:14">
      <c r="A17" s="5">
        <v>8410</v>
      </c>
      <c r="B17" s="2" t="s">
        <v>114</v>
      </c>
      <c r="C17" s="8" t="s">
        <v>45</v>
      </c>
      <c r="D17" s="8">
        <v>-77.838390000000004</v>
      </c>
      <c r="E17" s="8">
        <v>166.66929999999999</v>
      </c>
      <c r="F17" s="8">
        <v>2009.0102999999999</v>
      </c>
      <c r="G17" s="8">
        <v>2014.9952000000001</v>
      </c>
      <c r="H17" s="8">
        <v>2047</v>
      </c>
      <c r="I17" s="5">
        <f t="shared" si="0"/>
        <v>5.6082191780821917</v>
      </c>
      <c r="J17" s="5">
        <v>1.18</v>
      </c>
      <c r="K17" s="5">
        <v>0.85</v>
      </c>
      <c r="L17" s="9">
        <v>0.76719999999999999</v>
      </c>
      <c r="M17" s="9">
        <v>0.80740000000000001</v>
      </c>
      <c r="N17" s="10">
        <v>2</v>
      </c>
    </row>
    <row r="18" spans="1:14">
      <c r="A18" s="5">
        <v>8410</v>
      </c>
      <c r="B18" s="2" t="s">
        <v>114</v>
      </c>
      <c r="C18" s="8" t="s">
        <v>46</v>
      </c>
      <c r="D18" s="8">
        <v>-77.838390000000004</v>
      </c>
      <c r="E18" s="8">
        <v>166.66929999999999</v>
      </c>
      <c r="F18" s="8">
        <v>2009.0184999999999</v>
      </c>
      <c r="G18" s="8">
        <v>2014.9706000000001</v>
      </c>
      <c r="H18" s="8">
        <v>1156</v>
      </c>
      <c r="I18" s="5">
        <f t="shared" si="0"/>
        <v>3.1671232876712327</v>
      </c>
      <c r="J18" s="5" t="s">
        <v>72</v>
      </c>
      <c r="K18" s="5" t="s">
        <v>72</v>
      </c>
      <c r="L18" s="9">
        <v>-1.6000000000000001E-3</v>
      </c>
      <c r="M18" s="9">
        <v>0.55979999999999996</v>
      </c>
      <c r="N18" s="10">
        <v>0</v>
      </c>
    </row>
    <row r="19" spans="1:14">
      <c r="A19" s="5">
        <v>8410</v>
      </c>
      <c r="B19" s="2" t="s">
        <v>114</v>
      </c>
      <c r="C19" s="8" t="s">
        <v>47</v>
      </c>
      <c r="D19" s="8">
        <v>-77.838390000000004</v>
      </c>
      <c r="E19" s="8">
        <v>166.66929999999999</v>
      </c>
      <c r="F19" s="8">
        <v>2009.0102999999999</v>
      </c>
      <c r="G19" s="8">
        <v>2014.9952000000001</v>
      </c>
      <c r="H19" s="8">
        <v>1965</v>
      </c>
      <c r="I19" s="5">
        <f t="shared" si="0"/>
        <v>5.3835616438356162</v>
      </c>
      <c r="J19" s="5" t="s">
        <v>72</v>
      </c>
      <c r="K19" s="5" t="s">
        <v>72</v>
      </c>
      <c r="L19" s="9">
        <v>0.1512</v>
      </c>
      <c r="M19" s="9">
        <v>0.56100000000000005</v>
      </c>
      <c r="N19" s="10">
        <v>0</v>
      </c>
    </row>
    <row r="20" spans="1:14">
      <c r="A20" s="5">
        <v>8411</v>
      </c>
      <c r="B20" s="2" t="s">
        <v>114</v>
      </c>
      <c r="C20" s="8" t="s">
        <v>60</v>
      </c>
      <c r="D20" s="8">
        <v>-77.849040000000002</v>
      </c>
      <c r="E20" s="8">
        <v>166.75792999999999</v>
      </c>
      <c r="F20" s="8">
        <v>2009.0102999999999</v>
      </c>
      <c r="G20" s="8">
        <v>2014.9952000000001</v>
      </c>
      <c r="H20" s="8">
        <v>1940</v>
      </c>
      <c r="I20" s="5">
        <f t="shared" si="0"/>
        <v>5.3150684931506849</v>
      </c>
      <c r="J20" s="5">
        <v>0.36</v>
      </c>
      <c r="K20" s="5">
        <v>1.5</v>
      </c>
      <c r="L20" s="9">
        <v>-2.7679</v>
      </c>
      <c r="M20" s="9">
        <v>0.83560000000000001</v>
      </c>
      <c r="N20" s="10">
        <v>0</v>
      </c>
    </row>
    <row r="21" spans="1:14">
      <c r="A21" s="5">
        <v>8412</v>
      </c>
      <c r="B21" s="2" t="s">
        <v>114</v>
      </c>
      <c r="C21" s="8" t="s">
        <v>25</v>
      </c>
      <c r="D21" s="8">
        <v>-77.532719999999998</v>
      </c>
      <c r="E21" s="8">
        <v>160.27144000000001</v>
      </c>
      <c r="F21" s="8">
        <v>2009.0102999999999</v>
      </c>
      <c r="G21" s="8">
        <v>2014.9952000000001</v>
      </c>
      <c r="H21" s="8">
        <v>1597</v>
      </c>
      <c r="I21" s="5">
        <f t="shared" si="0"/>
        <v>4.375342465753425</v>
      </c>
      <c r="J21" s="5">
        <v>1.77</v>
      </c>
      <c r="K21" s="5">
        <v>1.03</v>
      </c>
      <c r="L21" s="9">
        <v>0.874</v>
      </c>
      <c r="M21" s="9">
        <v>0.59930000000000005</v>
      </c>
      <c r="N21" s="10">
        <v>0</v>
      </c>
    </row>
    <row r="22" spans="1:14">
      <c r="A22" s="5">
        <v>8413</v>
      </c>
      <c r="B22" s="2" t="s">
        <v>114</v>
      </c>
      <c r="C22" s="8" t="s">
        <v>16</v>
      </c>
      <c r="D22" s="8">
        <v>-77.805880000000002</v>
      </c>
      <c r="E22" s="8">
        <v>161.99785</v>
      </c>
      <c r="F22" s="8">
        <v>2009.0102999999999</v>
      </c>
      <c r="G22" s="8">
        <v>2014.9952000000001</v>
      </c>
      <c r="H22" s="8">
        <v>2125</v>
      </c>
      <c r="I22" s="5">
        <f t="shared" si="0"/>
        <v>5.8219178082191778</v>
      </c>
      <c r="J22" s="5">
        <v>1.3</v>
      </c>
      <c r="K22" s="5">
        <v>1.06</v>
      </c>
      <c r="L22" s="9">
        <v>0.78039999999999998</v>
      </c>
      <c r="M22" s="9">
        <v>0.54269999999999996</v>
      </c>
      <c r="N22" s="10">
        <v>0</v>
      </c>
    </row>
    <row r="23" spans="1:14">
      <c r="A23" s="5">
        <v>8414</v>
      </c>
      <c r="B23" s="2" t="s">
        <v>114</v>
      </c>
      <c r="C23" s="8" t="s">
        <v>48</v>
      </c>
      <c r="D23" s="8">
        <v>-78.650329999999997</v>
      </c>
      <c r="E23" s="8">
        <v>167.16368</v>
      </c>
      <c r="F23" s="8">
        <v>2009.0102999999999</v>
      </c>
      <c r="G23" s="8">
        <v>2014.308</v>
      </c>
      <c r="H23" s="8">
        <v>1700</v>
      </c>
      <c r="I23" s="5">
        <f t="shared" si="0"/>
        <v>4.6575342465753424</v>
      </c>
      <c r="J23" s="5">
        <v>0.6</v>
      </c>
      <c r="K23" s="5">
        <v>0.74</v>
      </c>
      <c r="L23" s="9">
        <v>0.51890000000000003</v>
      </c>
      <c r="M23" s="9">
        <v>0.81269999999999998</v>
      </c>
      <c r="N23" s="10">
        <v>2</v>
      </c>
    </row>
    <row r="24" spans="1:14">
      <c r="A24" s="5">
        <v>8415</v>
      </c>
      <c r="B24" s="2" t="s">
        <v>114</v>
      </c>
      <c r="C24" s="8" t="s">
        <v>28</v>
      </c>
      <c r="D24" s="8">
        <v>-78.927689999999998</v>
      </c>
      <c r="E24" s="8">
        <v>162.56470999999999</v>
      </c>
      <c r="F24" s="8">
        <v>2009.0102999999999</v>
      </c>
      <c r="G24" s="8">
        <v>2014.9952000000001</v>
      </c>
      <c r="H24" s="8">
        <v>2135</v>
      </c>
      <c r="I24" s="5">
        <f t="shared" si="0"/>
        <v>5.8493150684931505</v>
      </c>
      <c r="J24" s="5">
        <v>1.82</v>
      </c>
      <c r="K24" s="5">
        <v>1.3</v>
      </c>
      <c r="L24" s="9">
        <v>1.1474</v>
      </c>
      <c r="M24" s="9">
        <v>0.59060000000000001</v>
      </c>
      <c r="N24" s="10">
        <v>0</v>
      </c>
    </row>
    <row r="25" spans="1:14">
      <c r="A25" s="5">
        <v>8416</v>
      </c>
      <c r="B25" s="2" t="s">
        <v>114</v>
      </c>
      <c r="C25" s="8" t="s">
        <v>11</v>
      </c>
      <c r="D25" s="8">
        <v>-79.147490000000005</v>
      </c>
      <c r="E25" s="8">
        <v>155.89408</v>
      </c>
      <c r="F25" s="8">
        <v>2009.0102999999999</v>
      </c>
      <c r="G25" s="8">
        <v>2014.9952000000001</v>
      </c>
      <c r="H25" s="8">
        <v>2154</v>
      </c>
      <c r="I25" s="5">
        <f t="shared" si="0"/>
        <v>5.9013698630136986</v>
      </c>
      <c r="J25" s="5">
        <v>1.71</v>
      </c>
      <c r="K25" s="5">
        <v>0.94</v>
      </c>
      <c r="L25" s="9">
        <v>0.99450000000000005</v>
      </c>
      <c r="M25" s="9">
        <v>0.54069999999999996</v>
      </c>
      <c r="N25" s="10">
        <v>0</v>
      </c>
    </row>
    <row r="26" spans="1:14">
      <c r="A26" s="5">
        <v>8417</v>
      </c>
      <c r="B26" s="2" t="s">
        <v>114</v>
      </c>
      <c r="C26" s="8" t="s">
        <v>68</v>
      </c>
      <c r="D26" s="8">
        <v>-79.845659999999995</v>
      </c>
      <c r="E26" s="8">
        <v>154.22017</v>
      </c>
      <c r="F26" s="8">
        <v>2009.0102999999999</v>
      </c>
      <c r="G26" s="8">
        <v>2014.9952000000001</v>
      </c>
      <c r="H26" s="8">
        <v>2155</v>
      </c>
      <c r="I26" s="5">
        <f t="shared" si="0"/>
        <v>5.904109589041096</v>
      </c>
      <c r="J26" s="5">
        <v>1.25</v>
      </c>
      <c r="K26" s="5">
        <v>1.22</v>
      </c>
      <c r="L26" s="9">
        <v>0.9929</v>
      </c>
      <c r="M26" s="9">
        <v>0.61370000000000002</v>
      </c>
      <c r="N26" s="10">
        <v>0</v>
      </c>
    </row>
    <row r="27" spans="1:14">
      <c r="A27" s="5">
        <v>8418</v>
      </c>
      <c r="B27" s="2" t="s">
        <v>114</v>
      </c>
      <c r="C27" s="8" t="s">
        <v>41</v>
      </c>
      <c r="D27" s="8">
        <v>-81.345889999999997</v>
      </c>
      <c r="E27" s="8">
        <v>152.73159000000001</v>
      </c>
      <c r="F27" s="8">
        <v>2009.0102999999999</v>
      </c>
      <c r="G27" s="8">
        <v>2014.9952000000001</v>
      </c>
      <c r="H27" s="8">
        <v>1825</v>
      </c>
      <c r="I27" s="5">
        <f t="shared" si="0"/>
        <v>5</v>
      </c>
      <c r="J27" s="5">
        <v>1.85</v>
      </c>
      <c r="K27" s="5">
        <v>1.1000000000000001</v>
      </c>
      <c r="L27" s="9">
        <v>1.0096000000000001</v>
      </c>
      <c r="M27" s="9">
        <v>0.58130000000000004</v>
      </c>
      <c r="N27" s="10">
        <v>0</v>
      </c>
    </row>
    <row r="28" spans="1:14">
      <c r="A28" s="5">
        <v>8419</v>
      </c>
      <c r="B28" s="2" t="s">
        <v>114</v>
      </c>
      <c r="C28" s="8" t="s">
        <v>19</v>
      </c>
      <c r="D28" s="8">
        <v>-81.476699999999994</v>
      </c>
      <c r="E28" s="8">
        <v>161.97708</v>
      </c>
      <c r="F28" s="8">
        <v>2009.0102999999999</v>
      </c>
      <c r="G28" s="8">
        <v>2014.9952000000001</v>
      </c>
      <c r="H28" s="8">
        <v>2163</v>
      </c>
      <c r="I28" s="5">
        <f t="shared" si="0"/>
        <v>5.9260273972602739</v>
      </c>
      <c r="J28" s="5">
        <v>2.54</v>
      </c>
      <c r="K28" s="5">
        <v>1.31</v>
      </c>
      <c r="L28" s="9">
        <v>1.6658999999999999</v>
      </c>
      <c r="M28" s="9">
        <v>0.58830000000000005</v>
      </c>
      <c r="N28" s="10">
        <v>0</v>
      </c>
    </row>
    <row r="29" spans="1:14">
      <c r="A29" s="5">
        <v>8420</v>
      </c>
      <c r="B29" s="2" t="s">
        <v>114</v>
      </c>
      <c r="C29" s="8" t="s">
        <v>36</v>
      </c>
      <c r="D29" s="8">
        <v>-83.307199999999995</v>
      </c>
      <c r="E29" s="8">
        <v>156.24978999999999</v>
      </c>
      <c r="F29" s="8">
        <v>2009.0842</v>
      </c>
      <c r="G29" s="8">
        <v>2014.9952000000001</v>
      </c>
      <c r="H29" s="8">
        <v>1478</v>
      </c>
      <c r="I29" s="5">
        <f t="shared" si="0"/>
        <v>4.0493150684931507</v>
      </c>
      <c r="J29" s="5">
        <v>1.61</v>
      </c>
      <c r="K29" s="5">
        <v>1.7</v>
      </c>
      <c r="L29" s="9">
        <v>0.7651</v>
      </c>
      <c r="M29" s="9">
        <v>0.68889999999999996</v>
      </c>
      <c r="N29" s="10">
        <v>0</v>
      </c>
    </row>
    <row r="30" spans="1:14">
      <c r="A30" s="5">
        <v>8421</v>
      </c>
      <c r="B30" s="2" t="s">
        <v>114</v>
      </c>
      <c r="C30" s="8" t="s">
        <v>56</v>
      </c>
      <c r="D30" s="8">
        <v>-84.338399999999993</v>
      </c>
      <c r="E30" s="8">
        <v>178.0471</v>
      </c>
      <c r="F30" s="8">
        <v>2009.0102999999999</v>
      </c>
      <c r="G30" s="8">
        <v>2014.9952000000001</v>
      </c>
      <c r="H30" s="8">
        <v>2157</v>
      </c>
      <c r="I30" s="5">
        <f t="shared" si="0"/>
        <v>5.9095890410958907</v>
      </c>
      <c r="J30" s="5">
        <v>2.63</v>
      </c>
      <c r="K30" s="5">
        <v>1.44</v>
      </c>
      <c r="L30" s="9">
        <v>1.8174999999999999</v>
      </c>
      <c r="M30" s="9">
        <v>0.66169999999999995</v>
      </c>
      <c r="N30" s="10">
        <v>0</v>
      </c>
    </row>
    <row r="31" spans="1:14">
      <c r="A31" s="5">
        <v>8422</v>
      </c>
      <c r="B31" s="2" t="s">
        <v>114</v>
      </c>
      <c r="C31" s="8" t="s">
        <v>23</v>
      </c>
      <c r="D31" s="8">
        <v>-85.306389999999993</v>
      </c>
      <c r="E31" s="8">
        <v>216.36832999999999</v>
      </c>
      <c r="F31" s="8">
        <v>2009.9903999999999</v>
      </c>
      <c r="G31" s="8">
        <v>2014.9952000000001</v>
      </c>
      <c r="H31" s="8">
        <v>1513</v>
      </c>
      <c r="I31" s="5">
        <f t="shared" si="0"/>
        <v>4.1452054794520548</v>
      </c>
      <c r="J31" s="5">
        <v>6.52</v>
      </c>
      <c r="K31" s="5">
        <v>1.36</v>
      </c>
      <c r="L31" s="9">
        <v>6.1479999999999997</v>
      </c>
      <c r="M31" s="9">
        <v>0.87729999999999997</v>
      </c>
      <c r="N31" s="10">
        <v>1</v>
      </c>
    </row>
    <row r="32" spans="1:14">
      <c r="A32" s="5">
        <v>8423</v>
      </c>
      <c r="B32" s="2" t="s">
        <v>114</v>
      </c>
      <c r="C32" s="8" t="s">
        <v>32</v>
      </c>
      <c r="D32" s="8">
        <v>-87.415700000000001</v>
      </c>
      <c r="E32" s="8">
        <v>210.56644</v>
      </c>
      <c r="F32" s="8">
        <v>2009.9903999999999</v>
      </c>
      <c r="G32" s="8">
        <v>2014.6366</v>
      </c>
      <c r="H32" s="8">
        <v>1679</v>
      </c>
      <c r="I32" s="5">
        <f t="shared" si="0"/>
        <v>4.5999999999999996</v>
      </c>
      <c r="J32" s="5">
        <v>1.1399999999999999</v>
      </c>
      <c r="K32" s="5">
        <v>1.93</v>
      </c>
      <c r="L32" s="9">
        <v>0.51539999999999997</v>
      </c>
      <c r="M32" s="9">
        <v>0.94650000000000001</v>
      </c>
      <c r="N32" s="10">
        <v>0</v>
      </c>
    </row>
    <row r="33" spans="1:14">
      <c r="A33" s="5">
        <v>8424</v>
      </c>
      <c r="B33" s="2" t="s">
        <v>114</v>
      </c>
      <c r="C33" s="8" t="s">
        <v>7</v>
      </c>
      <c r="D33" s="8">
        <v>-84.786460000000005</v>
      </c>
      <c r="E33" s="8">
        <v>243.5402</v>
      </c>
      <c r="F33" s="8">
        <v>2010.9706000000001</v>
      </c>
      <c r="G33" s="8">
        <v>2014.9952000000001</v>
      </c>
      <c r="H33" s="8">
        <v>1449</v>
      </c>
      <c r="I33" s="5">
        <f t="shared" si="0"/>
        <v>3.9698630136986299</v>
      </c>
      <c r="J33" s="5">
        <v>10.19</v>
      </c>
      <c r="K33" s="5">
        <v>1.24</v>
      </c>
      <c r="L33" s="9">
        <v>9.7142999999999997</v>
      </c>
      <c r="M33" s="9">
        <v>1.2249000000000001</v>
      </c>
      <c r="N33" s="10">
        <v>1</v>
      </c>
    </row>
    <row r="34" spans="1:14">
      <c r="A34" s="5">
        <v>8425</v>
      </c>
      <c r="B34" s="2" t="s">
        <v>114</v>
      </c>
      <c r="C34" s="8" t="s">
        <v>69</v>
      </c>
      <c r="D34" s="8">
        <v>-82.683250000000001</v>
      </c>
      <c r="E34" s="8">
        <v>255.60683</v>
      </c>
      <c r="F34" s="8">
        <v>2010.9843000000001</v>
      </c>
      <c r="G34" s="8">
        <v>2014.9952000000001</v>
      </c>
      <c r="H34" s="8">
        <v>1320</v>
      </c>
      <c r="I34" s="5">
        <f t="shared" ref="I34:I65" si="1">H34/365</f>
        <v>3.6164383561643834</v>
      </c>
      <c r="J34" s="5" t="s">
        <v>72</v>
      </c>
      <c r="K34" s="5" t="s">
        <v>72</v>
      </c>
      <c r="L34" s="9">
        <v>10.504200000000001</v>
      </c>
      <c r="M34" s="9">
        <v>1.8531</v>
      </c>
      <c r="N34" s="10">
        <v>0</v>
      </c>
    </row>
    <row r="35" spans="1:14">
      <c r="A35" s="5">
        <v>8426</v>
      </c>
      <c r="B35" s="2" t="s">
        <v>114</v>
      </c>
      <c r="C35" s="8" t="s">
        <v>61</v>
      </c>
      <c r="D35" s="8">
        <v>-77.135289999999998</v>
      </c>
      <c r="E35" s="8">
        <v>234.02547999999999</v>
      </c>
      <c r="F35" s="8">
        <v>2010.0479</v>
      </c>
      <c r="G35" s="8">
        <v>2014.9952000000001</v>
      </c>
      <c r="H35" s="8">
        <v>1579</v>
      </c>
      <c r="I35" s="5">
        <f t="shared" si="1"/>
        <v>4.3260273972602743</v>
      </c>
      <c r="J35" s="5" t="s">
        <v>3</v>
      </c>
      <c r="K35" s="5">
        <v>1.57</v>
      </c>
      <c r="L35" s="9">
        <v>-3.7932999999999999</v>
      </c>
      <c r="M35" s="9">
        <v>1.4836</v>
      </c>
      <c r="N35" s="10">
        <v>2</v>
      </c>
    </row>
    <row r="36" spans="1:14">
      <c r="A36" s="5">
        <v>8427</v>
      </c>
      <c r="B36" s="2" t="s">
        <v>114</v>
      </c>
      <c r="C36" s="8" t="s">
        <v>14</v>
      </c>
      <c r="D36" s="8">
        <v>-77.340090000000004</v>
      </c>
      <c r="E36" s="8">
        <v>218.12621999999999</v>
      </c>
      <c r="F36" s="8">
        <v>2010.0397</v>
      </c>
      <c r="G36" s="8">
        <v>2014.9952000000001</v>
      </c>
      <c r="H36" s="8">
        <v>1779</v>
      </c>
      <c r="I36" s="5">
        <f t="shared" si="1"/>
        <v>4.8739726027397259</v>
      </c>
      <c r="J36" s="5">
        <v>1.52</v>
      </c>
      <c r="K36" s="5">
        <v>1</v>
      </c>
      <c r="L36" s="9">
        <v>1.3829</v>
      </c>
      <c r="M36" s="9">
        <v>0.77990000000000004</v>
      </c>
      <c r="N36" s="10">
        <v>1</v>
      </c>
    </row>
    <row r="37" spans="1:14">
      <c r="A37" s="5">
        <v>8428</v>
      </c>
      <c r="B37" s="2" t="s">
        <v>114</v>
      </c>
      <c r="C37" s="8" t="s">
        <v>54</v>
      </c>
      <c r="D37" s="8">
        <v>-78.030050000000003</v>
      </c>
      <c r="E37" s="8">
        <v>204.97707</v>
      </c>
      <c r="F37" s="8">
        <v>2009.0102999999999</v>
      </c>
      <c r="G37" s="8">
        <v>2013.1472000000001</v>
      </c>
      <c r="H37" s="8">
        <v>1210</v>
      </c>
      <c r="I37" s="5">
        <f t="shared" si="1"/>
        <v>3.3150684931506849</v>
      </c>
      <c r="J37" s="5">
        <v>3.05</v>
      </c>
      <c r="K37" s="5">
        <v>1.77</v>
      </c>
      <c r="L37" s="9">
        <v>2.4491999999999998</v>
      </c>
      <c r="M37" s="9">
        <v>0.96860000000000002</v>
      </c>
      <c r="N37" s="10">
        <v>0</v>
      </c>
    </row>
    <row r="38" spans="1:14">
      <c r="A38" s="5">
        <v>8501</v>
      </c>
      <c r="B38" s="3" t="s">
        <v>115</v>
      </c>
      <c r="C38" s="8" t="s">
        <v>44</v>
      </c>
      <c r="D38" s="8">
        <v>-76.322190000000006</v>
      </c>
      <c r="E38" s="8">
        <v>215.69651999999999</v>
      </c>
      <c r="F38" s="8">
        <v>2010.0452</v>
      </c>
      <c r="G38" s="8">
        <v>2014.0589</v>
      </c>
      <c r="H38" s="8">
        <v>564</v>
      </c>
      <c r="I38" s="5">
        <f t="shared" si="1"/>
        <v>1.5452054794520549</v>
      </c>
      <c r="J38" s="5">
        <v>1.49</v>
      </c>
      <c r="K38" s="5">
        <v>2.09</v>
      </c>
      <c r="L38" s="9">
        <v>3.0278</v>
      </c>
      <c r="M38" s="9">
        <v>0.92869999999999997</v>
      </c>
      <c r="N38" s="10">
        <v>0</v>
      </c>
    </row>
    <row r="39" spans="1:14">
      <c r="A39" s="5">
        <v>8502</v>
      </c>
      <c r="B39" s="3" t="s">
        <v>115</v>
      </c>
      <c r="C39" s="8" t="s">
        <v>8</v>
      </c>
      <c r="D39" s="8">
        <v>-74.545969999999997</v>
      </c>
      <c r="E39" s="8">
        <v>248.11537000000001</v>
      </c>
      <c r="F39" s="8">
        <v>2011.0445</v>
      </c>
      <c r="G39" s="8">
        <v>2014.9952000000001</v>
      </c>
      <c r="H39" s="8">
        <v>1312</v>
      </c>
      <c r="I39" s="5">
        <f t="shared" si="1"/>
        <v>3.5945205479452054</v>
      </c>
      <c r="J39" s="5">
        <v>20.07</v>
      </c>
      <c r="K39" s="5">
        <v>1.23</v>
      </c>
      <c r="L39" s="9">
        <v>19.663799999999998</v>
      </c>
      <c r="M39" s="9">
        <v>1.2842</v>
      </c>
      <c r="N39" s="10">
        <v>2</v>
      </c>
    </row>
    <row r="40" spans="1:14">
      <c r="A40" s="5">
        <v>8503</v>
      </c>
      <c r="B40" s="3" t="s">
        <v>115</v>
      </c>
      <c r="C40" s="8" t="s">
        <v>6</v>
      </c>
      <c r="D40" s="8">
        <v>-74.430430000000001</v>
      </c>
      <c r="E40" s="8">
        <v>257.52179000000001</v>
      </c>
      <c r="F40" s="8">
        <v>2012.0082</v>
      </c>
      <c r="G40" s="8">
        <v>2014.9952000000001</v>
      </c>
      <c r="H40" s="8">
        <v>775</v>
      </c>
      <c r="I40" s="5">
        <f t="shared" si="1"/>
        <v>2.1232876712328768</v>
      </c>
      <c r="J40" s="5" t="s">
        <v>72</v>
      </c>
      <c r="K40" s="5" t="s">
        <v>72</v>
      </c>
      <c r="L40" s="9">
        <v>9.0813000000000006</v>
      </c>
      <c r="M40" s="9">
        <v>1.5327</v>
      </c>
      <c r="N40" s="10">
        <v>0</v>
      </c>
    </row>
    <row r="41" spans="1:14">
      <c r="A41" s="5">
        <v>8504</v>
      </c>
      <c r="B41" s="3" t="s">
        <v>115</v>
      </c>
      <c r="C41" s="8" t="s">
        <v>64</v>
      </c>
      <c r="D41" s="8">
        <v>-72.530069999999995</v>
      </c>
      <c r="E41" s="8">
        <v>262.44040000000001</v>
      </c>
      <c r="F41" s="8">
        <v>2011.0663999999999</v>
      </c>
      <c r="G41" s="8">
        <v>2014.9952000000001</v>
      </c>
      <c r="H41" s="8">
        <v>426</v>
      </c>
      <c r="I41" s="5">
        <f t="shared" si="1"/>
        <v>1.167123287671233</v>
      </c>
      <c r="J41" s="5" t="s">
        <v>4</v>
      </c>
      <c r="K41" s="5">
        <v>1.42</v>
      </c>
      <c r="L41" s="9">
        <v>-3.7473000000000001</v>
      </c>
      <c r="M41" s="9">
        <v>0.93889999999999996</v>
      </c>
      <c r="N41" s="10">
        <v>2</v>
      </c>
    </row>
    <row r="42" spans="1:14">
      <c r="A42" s="5">
        <v>8505</v>
      </c>
      <c r="B42" s="3" t="s">
        <v>115</v>
      </c>
      <c r="C42" s="8" t="s">
        <v>40</v>
      </c>
      <c r="D42" s="8">
        <v>-73.11112</v>
      </c>
      <c r="E42" s="8">
        <v>269.70078999999998</v>
      </c>
      <c r="F42" s="8">
        <v>2011.9699000000001</v>
      </c>
      <c r="G42" s="8">
        <v>2014.9952000000001</v>
      </c>
      <c r="H42" s="8">
        <v>304</v>
      </c>
      <c r="I42" s="5">
        <f t="shared" si="1"/>
        <v>0.83287671232876714</v>
      </c>
      <c r="J42" s="5">
        <v>2.48</v>
      </c>
      <c r="K42" s="5">
        <v>5.48</v>
      </c>
      <c r="L42" s="9">
        <v>2.0152999999999999</v>
      </c>
      <c r="M42" s="9">
        <v>1.1438999999999999</v>
      </c>
      <c r="N42" s="10">
        <v>0</v>
      </c>
    </row>
    <row r="43" spans="1:14">
      <c r="A43" s="5">
        <v>8601</v>
      </c>
      <c r="B43" s="2" t="s">
        <v>116</v>
      </c>
      <c r="C43" s="8" t="s">
        <v>29</v>
      </c>
      <c r="D43" s="8">
        <v>-73.885469999999998</v>
      </c>
      <c r="E43" s="8">
        <v>291.46345000000002</v>
      </c>
      <c r="F43" s="8">
        <v>2010.0479</v>
      </c>
      <c r="G43" s="8">
        <v>2014.9952000000001</v>
      </c>
      <c r="H43" s="8">
        <v>982</v>
      </c>
      <c r="I43" s="5">
        <f t="shared" si="1"/>
        <v>2.6904109589041094</v>
      </c>
      <c r="J43" s="5">
        <v>2.41</v>
      </c>
      <c r="K43" s="5">
        <v>1.56</v>
      </c>
      <c r="L43" s="9">
        <v>2.4765999999999999</v>
      </c>
      <c r="M43" s="9">
        <v>0.68830000000000002</v>
      </c>
      <c r="N43" s="10">
        <v>2</v>
      </c>
    </row>
    <row r="44" spans="1:14">
      <c r="A44" s="5">
        <v>8602</v>
      </c>
      <c r="B44" s="2" t="s">
        <v>116</v>
      </c>
      <c r="C44" s="8" t="s">
        <v>34</v>
      </c>
      <c r="D44" s="8">
        <v>-74.080020000000005</v>
      </c>
      <c r="E44" s="8">
        <v>298.26945000000001</v>
      </c>
      <c r="F44" s="8">
        <v>2010.0424</v>
      </c>
      <c r="G44" s="8">
        <v>2014.9952000000001</v>
      </c>
      <c r="H44" s="8">
        <v>674</v>
      </c>
      <c r="I44" s="5">
        <f t="shared" si="1"/>
        <v>1.8465753424657534</v>
      </c>
      <c r="J44" s="5" t="s">
        <v>72</v>
      </c>
      <c r="K44" s="5" t="s">
        <v>72</v>
      </c>
      <c r="L44" s="9">
        <v>4.0519999999999996</v>
      </c>
      <c r="M44" s="9">
        <v>0.91390000000000005</v>
      </c>
      <c r="N44" s="10">
        <v>0</v>
      </c>
    </row>
    <row r="45" spans="1:14">
      <c r="A45" s="5">
        <v>8603</v>
      </c>
      <c r="B45" s="2" t="s">
        <v>116</v>
      </c>
      <c r="C45" s="8" t="s">
        <v>37</v>
      </c>
      <c r="D45" s="8">
        <v>-73.076509999999999</v>
      </c>
      <c r="E45" s="8">
        <v>293.89783</v>
      </c>
      <c r="F45" s="8">
        <v>2010.0151000000001</v>
      </c>
      <c r="G45" s="8">
        <v>2014.883</v>
      </c>
      <c r="H45" s="8">
        <v>1028</v>
      </c>
      <c r="I45" s="5">
        <f t="shared" si="1"/>
        <v>2.8164383561643835</v>
      </c>
      <c r="J45" s="5">
        <v>1.73</v>
      </c>
      <c r="K45" s="5">
        <v>2.5</v>
      </c>
      <c r="L45" s="9">
        <v>2.0600999999999998</v>
      </c>
      <c r="M45" s="9">
        <v>0.80969999999999998</v>
      </c>
      <c r="N45" s="10">
        <v>0</v>
      </c>
    </row>
    <row r="46" spans="1:14">
      <c r="A46" s="5">
        <v>8604</v>
      </c>
      <c r="B46" s="2" t="s">
        <v>116</v>
      </c>
      <c r="C46" s="8" t="s">
        <v>9</v>
      </c>
      <c r="D46" s="8">
        <v>-72.672889999999995</v>
      </c>
      <c r="E46" s="8">
        <v>296.97419000000002</v>
      </c>
      <c r="F46" s="8">
        <v>2009.0239999999999</v>
      </c>
      <c r="G46" s="8">
        <v>2014.2533000000001</v>
      </c>
      <c r="H46" s="8">
        <v>570</v>
      </c>
      <c r="I46" s="5">
        <f t="shared" si="1"/>
        <v>1.5616438356164384</v>
      </c>
      <c r="J46" s="5" t="s">
        <v>72</v>
      </c>
      <c r="K46" s="5" t="s">
        <v>72</v>
      </c>
      <c r="L46" s="9">
        <v>2.9243999999999999</v>
      </c>
      <c r="M46" s="9">
        <v>2.2663000000000002</v>
      </c>
      <c r="N46" s="10">
        <v>0</v>
      </c>
    </row>
    <row r="47" spans="1:14">
      <c r="A47" s="5">
        <v>8605</v>
      </c>
      <c r="B47" s="2" t="s">
        <v>116</v>
      </c>
      <c r="C47" s="8" t="s">
        <v>27</v>
      </c>
      <c r="D47" s="8">
        <v>-71.313320000000004</v>
      </c>
      <c r="E47" s="8">
        <v>291.67925000000002</v>
      </c>
      <c r="F47" s="8">
        <v>2009.9712999999999</v>
      </c>
      <c r="G47" s="8">
        <v>2014.9952000000001</v>
      </c>
      <c r="H47" s="8">
        <v>1037</v>
      </c>
      <c r="I47" s="5">
        <f t="shared" si="1"/>
        <v>2.8410958904109589</v>
      </c>
      <c r="J47" s="5" t="s">
        <v>1</v>
      </c>
      <c r="K47" s="5">
        <v>1.1599999999999999</v>
      </c>
      <c r="L47" s="9">
        <v>-0.28100000000000003</v>
      </c>
      <c r="M47" s="9">
        <v>1.0629</v>
      </c>
      <c r="N47" s="10">
        <v>0</v>
      </c>
    </row>
    <row r="48" spans="1:14">
      <c r="A48" s="5">
        <v>8606</v>
      </c>
      <c r="B48" s="2" t="s">
        <v>116</v>
      </c>
      <c r="C48" s="8" t="s">
        <v>71</v>
      </c>
      <c r="D48" s="8">
        <v>-70.729439999999997</v>
      </c>
      <c r="E48" s="8">
        <v>296.17966000000001</v>
      </c>
      <c r="F48" s="8">
        <v>2010.0479</v>
      </c>
      <c r="G48" s="8">
        <v>2014.9952000000001</v>
      </c>
      <c r="H48" s="8">
        <v>804</v>
      </c>
      <c r="I48" s="5">
        <f t="shared" si="1"/>
        <v>2.2027397260273971</v>
      </c>
      <c r="J48" s="5" t="s">
        <v>72</v>
      </c>
      <c r="K48" s="5" t="s">
        <v>72</v>
      </c>
      <c r="L48" s="9">
        <v>-1.2211000000000001</v>
      </c>
      <c r="M48" s="9">
        <v>0.94610000000000005</v>
      </c>
      <c r="N48" s="10">
        <v>0</v>
      </c>
    </row>
    <row r="49" spans="1:14">
      <c r="A49" s="5">
        <v>8607</v>
      </c>
      <c r="B49" s="2" t="s">
        <v>116</v>
      </c>
      <c r="C49" s="8" t="s">
        <v>65</v>
      </c>
      <c r="D49" s="8">
        <v>-69.988810000000001</v>
      </c>
      <c r="E49" s="8">
        <v>292.44531999999998</v>
      </c>
      <c r="F49" s="8">
        <v>2009.9903999999999</v>
      </c>
      <c r="G49" s="8">
        <v>2014.9952000000001</v>
      </c>
      <c r="H49" s="8">
        <v>651</v>
      </c>
      <c r="I49" s="5">
        <f t="shared" si="1"/>
        <v>1.7835616438356163</v>
      </c>
      <c r="J49" s="5">
        <v>1.31</v>
      </c>
      <c r="K49" s="5">
        <v>0.94</v>
      </c>
      <c r="L49" s="9">
        <v>1.1509</v>
      </c>
      <c r="M49" s="9">
        <v>0.68630000000000002</v>
      </c>
      <c r="N49" s="10">
        <v>2</v>
      </c>
    </row>
    <row r="50" spans="1:14">
      <c r="A50" s="5">
        <v>8608</v>
      </c>
      <c r="B50" s="2" t="s">
        <v>116</v>
      </c>
      <c r="C50" s="8" t="s">
        <v>59</v>
      </c>
      <c r="D50" s="8">
        <v>-67.571290000000005</v>
      </c>
      <c r="E50" s="8">
        <v>291.87310000000002</v>
      </c>
      <c r="F50" s="8">
        <v>2010.1246000000001</v>
      </c>
      <c r="G50" s="8">
        <v>2014.9952000000001</v>
      </c>
      <c r="H50" s="8">
        <v>1457</v>
      </c>
      <c r="I50" s="5">
        <f t="shared" si="1"/>
        <v>3.9917808219178084</v>
      </c>
      <c r="J50" s="5">
        <v>2.99</v>
      </c>
      <c r="K50" s="5">
        <v>1.61</v>
      </c>
      <c r="L50" s="9">
        <v>2.5623</v>
      </c>
      <c r="M50" s="9">
        <v>1.5985</v>
      </c>
      <c r="N50" s="10">
        <v>0</v>
      </c>
    </row>
    <row r="51" spans="1:14">
      <c r="A51" s="5">
        <v>8609</v>
      </c>
      <c r="B51" s="2" t="s">
        <v>116</v>
      </c>
      <c r="C51" s="8" t="s">
        <v>35</v>
      </c>
      <c r="D51" s="8">
        <v>-64.962599999999995</v>
      </c>
      <c r="E51" s="8">
        <v>294.33238</v>
      </c>
      <c r="F51" s="8">
        <v>2009.2675999999999</v>
      </c>
      <c r="G51" s="8">
        <v>2014.3956000000001</v>
      </c>
      <c r="H51" s="8">
        <v>1471</v>
      </c>
      <c r="I51" s="5">
        <f t="shared" si="1"/>
        <v>4.0301369863013701</v>
      </c>
      <c r="J51" s="5">
        <v>0.54</v>
      </c>
      <c r="K51" s="5">
        <v>1.1100000000000001</v>
      </c>
      <c r="L51" s="9">
        <v>1.1259999999999999</v>
      </c>
      <c r="M51" s="9">
        <v>1.3462000000000001</v>
      </c>
      <c r="N51" s="10">
        <v>0</v>
      </c>
    </row>
    <row r="52" spans="1:14">
      <c r="A52" s="5">
        <v>8610</v>
      </c>
      <c r="B52" s="2" t="s">
        <v>116</v>
      </c>
      <c r="C52" s="8" t="s">
        <v>67</v>
      </c>
      <c r="D52" s="8">
        <v>-65.245999999999995</v>
      </c>
      <c r="E52" s="8">
        <v>295.74592000000001</v>
      </c>
      <c r="F52" s="8">
        <v>2009.2648999999999</v>
      </c>
      <c r="G52" s="8">
        <v>2014.9952000000001</v>
      </c>
      <c r="H52" s="8">
        <v>2046</v>
      </c>
      <c r="I52" s="5">
        <f t="shared" si="1"/>
        <v>5.6054794520547944</v>
      </c>
      <c r="J52" s="5">
        <v>3.34</v>
      </c>
      <c r="K52" s="5">
        <v>0.66</v>
      </c>
      <c r="L52" s="9">
        <v>3.8647999999999998</v>
      </c>
      <c r="M52" s="9">
        <v>0.8175</v>
      </c>
      <c r="N52" s="10">
        <v>0</v>
      </c>
    </row>
    <row r="53" spans="1:14">
      <c r="A53" s="5">
        <v>8611</v>
      </c>
      <c r="B53" s="2" t="s">
        <v>116</v>
      </c>
      <c r="C53" s="8" t="s">
        <v>52</v>
      </c>
      <c r="D53" s="8">
        <v>-64.775090000000006</v>
      </c>
      <c r="E53" s="8">
        <v>295.94882000000001</v>
      </c>
      <c r="F53" s="8">
        <v>2009.0102999999999</v>
      </c>
      <c r="G53" s="8">
        <v>2014.9952000000001</v>
      </c>
      <c r="H53" s="8">
        <v>2144</v>
      </c>
      <c r="I53" s="5">
        <f t="shared" si="1"/>
        <v>5.8739726027397259</v>
      </c>
      <c r="J53" s="5">
        <v>3.37</v>
      </c>
      <c r="K53" s="5">
        <v>0.54</v>
      </c>
      <c r="L53" s="9">
        <v>3.9714999999999998</v>
      </c>
      <c r="M53" s="9">
        <v>0.7167</v>
      </c>
      <c r="N53" s="10">
        <v>0</v>
      </c>
    </row>
    <row r="54" spans="1:14">
      <c r="A54" s="5">
        <v>8612</v>
      </c>
      <c r="B54" s="2" t="s">
        <v>116</v>
      </c>
      <c r="C54" s="8" t="s">
        <v>53</v>
      </c>
      <c r="D54" s="8">
        <v>-64.775130000000004</v>
      </c>
      <c r="E54" s="8">
        <v>295.94909999999999</v>
      </c>
      <c r="F54" s="8">
        <v>2009.0102999999999</v>
      </c>
      <c r="G54" s="8">
        <v>2014.9952000000001</v>
      </c>
      <c r="H54" s="8">
        <v>2082</v>
      </c>
      <c r="I54" s="5">
        <f t="shared" si="1"/>
        <v>5.7041095890410958</v>
      </c>
      <c r="J54" s="5">
        <v>3.42</v>
      </c>
      <c r="K54" s="5">
        <v>0.56999999999999995</v>
      </c>
      <c r="L54" s="9">
        <v>4.6189</v>
      </c>
      <c r="M54" s="9">
        <v>0.83179999999999998</v>
      </c>
      <c r="N54" s="10">
        <v>0</v>
      </c>
    </row>
    <row r="55" spans="1:14">
      <c r="A55" s="5">
        <v>8613</v>
      </c>
      <c r="B55" s="2" t="s">
        <v>116</v>
      </c>
      <c r="C55" s="8" t="s">
        <v>21</v>
      </c>
      <c r="D55" s="8">
        <v>-64.804900000000004</v>
      </c>
      <c r="E55" s="8">
        <v>297.18299999999999</v>
      </c>
      <c r="F55" s="8">
        <v>2009.2704000000001</v>
      </c>
      <c r="G55" s="8">
        <v>2014.9952000000001</v>
      </c>
      <c r="H55" s="8">
        <v>2066</v>
      </c>
      <c r="I55" s="5">
        <f t="shared" si="1"/>
        <v>5.6602739726027398</v>
      </c>
      <c r="J55" s="5">
        <v>9.2200000000000006</v>
      </c>
      <c r="K55" s="5">
        <v>0.46</v>
      </c>
      <c r="L55" s="9">
        <v>10.0404</v>
      </c>
      <c r="M55" s="9">
        <v>0.80840000000000001</v>
      </c>
      <c r="N55" s="10">
        <v>0</v>
      </c>
    </row>
    <row r="56" spans="1:14">
      <c r="A56" s="5">
        <v>8614</v>
      </c>
      <c r="B56" s="2" t="s">
        <v>116</v>
      </c>
      <c r="C56" s="8" t="s">
        <v>26</v>
      </c>
      <c r="D56" s="8">
        <v>-65.245410000000007</v>
      </c>
      <c r="E56" s="8">
        <v>298.35332</v>
      </c>
      <c r="F56" s="8">
        <v>2010.1217999999999</v>
      </c>
      <c r="G56" s="8">
        <v>2014.9952000000001</v>
      </c>
      <c r="H56" s="8">
        <v>1356</v>
      </c>
      <c r="I56" s="5">
        <f t="shared" si="1"/>
        <v>3.7150684931506848</v>
      </c>
      <c r="J56" s="5">
        <v>13.2</v>
      </c>
      <c r="K56" s="5">
        <v>0.41</v>
      </c>
      <c r="L56" s="9">
        <v>13.113300000000001</v>
      </c>
      <c r="M56" s="9">
        <v>1.2386999999999999</v>
      </c>
      <c r="N56" s="10">
        <v>0</v>
      </c>
    </row>
    <row r="57" spans="1:14">
      <c r="A57" s="5">
        <v>8615</v>
      </c>
      <c r="B57" s="2" t="s">
        <v>116</v>
      </c>
      <c r="C57" s="8" t="s">
        <v>12</v>
      </c>
      <c r="D57" s="8">
        <v>-66.012060000000005</v>
      </c>
      <c r="E57" s="8">
        <v>299.44164999999998</v>
      </c>
      <c r="F57" s="8">
        <v>2010.152</v>
      </c>
      <c r="G57" s="8">
        <v>2014.8226999999999</v>
      </c>
      <c r="H57" s="8">
        <v>1194</v>
      </c>
      <c r="I57" s="5">
        <f t="shared" si="1"/>
        <v>3.2712328767123289</v>
      </c>
      <c r="J57" s="5">
        <v>2.9</v>
      </c>
      <c r="K57" s="5">
        <v>0.57999999999999996</v>
      </c>
      <c r="L57" s="9">
        <v>3.1421000000000001</v>
      </c>
      <c r="M57" s="9">
        <v>0.96009999999999995</v>
      </c>
      <c r="N57" s="10">
        <v>0</v>
      </c>
    </row>
    <row r="58" spans="1:14">
      <c r="A58" s="5">
        <v>8616</v>
      </c>
      <c r="B58" s="2" t="s">
        <v>116</v>
      </c>
      <c r="C58" s="8" t="s">
        <v>58</v>
      </c>
      <c r="D58" s="8">
        <v>-65.246499999999997</v>
      </c>
      <c r="E58" s="8">
        <v>300.55534</v>
      </c>
      <c r="F58" s="8">
        <v>2010.1190999999999</v>
      </c>
      <c r="G58" s="8">
        <v>2014.9677999999999</v>
      </c>
      <c r="H58" s="8">
        <v>1438</v>
      </c>
      <c r="I58" s="5">
        <f t="shared" si="1"/>
        <v>3.9397260273972603</v>
      </c>
      <c r="J58" s="5">
        <v>5.9</v>
      </c>
      <c r="K58" s="5">
        <v>0.74</v>
      </c>
      <c r="L58" s="9">
        <v>7.4886999999999997</v>
      </c>
      <c r="M58" s="9">
        <v>1.1385000000000001</v>
      </c>
      <c r="N58" s="10">
        <v>0</v>
      </c>
    </row>
    <row r="59" spans="1:14">
      <c r="A59" s="5">
        <v>8617</v>
      </c>
      <c r="B59" s="2" t="s">
        <v>116</v>
      </c>
      <c r="C59" s="8" t="s">
        <v>51</v>
      </c>
      <c r="D59" s="8">
        <v>-63.321089999999998</v>
      </c>
      <c r="E59" s="8">
        <v>302.09861999999998</v>
      </c>
      <c r="F59" s="8">
        <v>2009.0102999999999</v>
      </c>
      <c r="G59" s="8">
        <v>2014.9952000000001</v>
      </c>
      <c r="H59" s="8">
        <v>2051</v>
      </c>
      <c r="I59" s="5">
        <f t="shared" si="1"/>
        <v>5.6191780821917812</v>
      </c>
      <c r="J59" s="5" t="s">
        <v>2</v>
      </c>
      <c r="K59" s="5">
        <v>1.57</v>
      </c>
      <c r="L59" s="9">
        <v>1.2603</v>
      </c>
      <c r="M59" s="9">
        <v>1.2194</v>
      </c>
      <c r="N59" s="10">
        <v>0</v>
      </c>
    </row>
    <row r="60" spans="1:14">
      <c r="A60" s="5">
        <v>8701</v>
      </c>
      <c r="B60" s="5" t="s">
        <v>117</v>
      </c>
      <c r="C60" s="8" t="s">
        <v>49</v>
      </c>
      <c r="D60" s="8">
        <v>-75.276160000000004</v>
      </c>
      <c r="E60" s="8">
        <v>294.39683000000002</v>
      </c>
      <c r="F60" s="8">
        <v>2010.0424</v>
      </c>
      <c r="G60" s="8">
        <v>2014.9952000000001</v>
      </c>
      <c r="H60" s="8">
        <v>727</v>
      </c>
      <c r="I60" s="5">
        <f t="shared" si="1"/>
        <v>1.9917808219178081</v>
      </c>
      <c r="J60" s="5">
        <v>5.95</v>
      </c>
      <c r="K60" s="5">
        <v>1.8</v>
      </c>
      <c r="L60" s="9">
        <v>5.0641999999999996</v>
      </c>
      <c r="M60" s="9">
        <v>0.71860000000000002</v>
      </c>
      <c r="N60" s="10">
        <v>0</v>
      </c>
    </row>
    <row r="61" spans="1:14">
      <c r="A61" s="5">
        <v>8702</v>
      </c>
      <c r="B61" s="5" t="s">
        <v>117</v>
      </c>
      <c r="C61" s="8" t="s">
        <v>62</v>
      </c>
      <c r="D61" s="8">
        <v>-75.28058</v>
      </c>
      <c r="E61" s="8">
        <v>287.81988000000001</v>
      </c>
      <c r="F61" s="8">
        <v>2010.0561</v>
      </c>
      <c r="G61" s="8">
        <v>2014.9952000000001</v>
      </c>
      <c r="H61" s="8">
        <v>534</v>
      </c>
      <c r="I61" s="5">
        <f t="shared" si="1"/>
        <v>1.463013698630137</v>
      </c>
      <c r="J61" s="5">
        <v>3.45</v>
      </c>
      <c r="K61" s="5">
        <v>1.41</v>
      </c>
      <c r="L61" s="9">
        <v>3.3645999999999998</v>
      </c>
      <c r="M61" s="9">
        <v>0.69040000000000001</v>
      </c>
      <c r="N61" s="10">
        <v>2</v>
      </c>
    </row>
    <row r="62" spans="1:14">
      <c r="A62" s="5">
        <v>8703</v>
      </c>
      <c r="B62" s="5" t="s">
        <v>117</v>
      </c>
      <c r="C62" s="8" t="s">
        <v>39</v>
      </c>
      <c r="D62" s="8">
        <v>-74.835160000000002</v>
      </c>
      <c r="E62" s="8">
        <v>286.09665999999999</v>
      </c>
      <c r="F62" s="8">
        <v>2010.0178000000001</v>
      </c>
      <c r="G62" s="8">
        <v>2014.9952000000001</v>
      </c>
      <c r="H62" s="8">
        <v>312</v>
      </c>
      <c r="I62" s="5">
        <f t="shared" si="1"/>
        <v>0.85479452054794525</v>
      </c>
      <c r="J62" s="5" t="s">
        <v>72</v>
      </c>
      <c r="K62" s="5" t="s">
        <v>72</v>
      </c>
      <c r="L62" s="9">
        <v>3.7412000000000001</v>
      </c>
      <c r="M62" s="9">
        <v>0.69240000000000002</v>
      </c>
      <c r="N62" s="10">
        <v>0</v>
      </c>
    </row>
    <row r="63" spans="1:14">
      <c r="A63" s="5">
        <v>8704</v>
      </c>
      <c r="B63" s="5" t="s">
        <v>117</v>
      </c>
      <c r="C63" s="8" t="s">
        <v>30</v>
      </c>
      <c r="D63" s="8">
        <v>-77.037989999999994</v>
      </c>
      <c r="E63" s="8">
        <v>281.71287000000001</v>
      </c>
      <c r="F63" s="8">
        <v>2010.0507</v>
      </c>
      <c r="G63" s="8">
        <v>2014.1821</v>
      </c>
      <c r="H63" s="8">
        <v>639</v>
      </c>
      <c r="I63" s="5">
        <f t="shared" si="1"/>
        <v>1.7506849315068493</v>
      </c>
      <c r="J63" s="5">
        <v>5.23</v>
      </c>
      <c r="K63" s="5">
        <v>2.2200000000000002</v>
      </c>
      <c r="L63" s="9">
        <v>5.5742000000000003</v>
      </c>
      <c r="M63" s="9">
        <v>0.78700000000000003</v>
      </c>
      <c r="N63" s="10">
        <v>1</v>
      </c>
    </row>
    <row r="64" spans="1:14">
      <c r="A64" s="5">
        <v>8705</v>
      </c>
      <c r="B64" s="5" t="s">
        <v>117</v>
      </c>
      <c r="C64" s="8" t="s">
        <v>33</v>
      </c>
      <c r="D64" s="8">
        <v>-77.528040000000004</v>
      </c>
      <c r="E64" s="8">
        <v>273.23271</v>
      </c>
      <c r="F64" s="8">
        <v>2009.0102999999999</v>
      </c>
      <c r="G64" s="8">
        <v>2014.9952000000001</v>
      </c>
      <c r="H64" s="8">
        <v>1675</v>
      </c>
      <c r="I64" s="5">
        <f t="shared" si="1"/>
        <v>4.5890410958904111</v>
      </c>
      <c r="J64" s="5" t="s">
        <v>72</v>
      </c>
      <c r="K64" s="5" t="s">
        <v>72</v>
      </c>
      <c r="L64" s="9">
        <v>1.2907999999999999</v>
      </c>
      <c r="M64" s="9">
        <v>0.61939999999999995</v>
      </c>
      <c r="N64" s="10">
        <v>0</v>
      </c>
    </row>
    <row r="65" spans="1:14">
      <c r="A65" s="5">
        <v>8706</v>
      </c>
      <c r="B65" s="5" t="s">
        <v>117</v>
      </c>
      <c r="C65" s="8" t="s">
        <v>70</v>
      </c>
      <c r="D65" s="8">
        <v>-80.039770000000004</v>
      </c>
      <c r="E65" s="8">
        <v>279.44204999999999</v>
      </c>
      <c r="F65" s="8">
        <v>2010.0397</v>
      </c>
      <c r="G65" s="8">
        <v>2014.9952000000001</v>
      </c>
      <c r="H65" s="8">
        <v>1792</v>
      </c>
      <c r="I65" s="5">
        <f t="shared" si="1"/>
        <v>4.9095890410958907</v>
      </c>
      <c r="J65" s="5" t="s">
        <v>72</v>
      </c>
      <c r="K65" s="5" t="s">
        <v>72</v>
      </c>
      <c r="L65" s="9">
        <v>2.9460999999999999</v>
      </c>
      <c r="M65" s="9">
        <v>1.0505</v>
      </c>
      <c r="N65" s="10">
        <v>0</v>
      </c>
    </row>
    <row r="66" spans="1:14">
      <c r="A66" s="5">
        <v>8707</v>
      </c>
      <c r="B66" s="5" t="s">
        <v>117</v>
      </c>
      <c r="C66" s="8" t="s">
        <v>55</v>
      </c>
      <c r="D66" s="8">
        <v>-85.611900000000006</v>
      </c>
      <c r="E66" s="8">
        <v>291.44358</v>
      </c>
      <c r="F66" s="8">
        <v>2010.0452</v>
      </c>
      <c r="G66" s="8">
        <v>2014.9952000000001</v>
      </c>
      <c r="H66" s="8">
        <v>1795</v>
      </c>
      <c r="I66" s="5">
        <f t="shared" ref="I66:I68" si="2">H66/365</f>
        <v>4.9178082191780819</v>
      </c>
      <c r="J66" s="5" t="s">
        <v>72</v>
      </c>
      <c r="K66" s="5" t="s">
        <v>72</v>
      </c>
      <c r="L66" s="9">
        <v>-2.2357999999999998</v>
      </c>
      <c r="M66" s="9">
        <v>1.0562</v>
      </c>
      <c r="N66" s="10">
        <v>0</v>
      </c>
    </row>
    <row r="67" spans="1:14">
      <c r="A67" s="5">
        <v>8708</v>
      </c>
      <c r="B67" s="5" t="s">
        <v>117</v>
      </c>
      <c r="C67" s="8" t="s">
        <v>17</v>
      </c>
      <c r="D67" s="8">
        <v>-82.861500000000007</v>
      </c>
      <c r="E67" s="8">
        <v>306.80090999999999</v>
      </c>
      <c r="F67" s="8">
        <v>2010.0452</v>
      </c>
      <c r="G67" s="8">
        <v>2014.9952000000001</v>
      </c>
      <c r="H67" s="8">
        <v>822</v>
      </c>
      <c r="I67" s="5">
        <f t="shared" si="2"/>
        <v>2.2520547945205478</v>
      </c>
      <c r="J67" s="5">
        <v>2.83</v>
      </c>
      <c r="K67" s="5">
        <v>1.91</v>
      </c>
      <c r="L67" s="9">
        <v>2.3313999999999999</v>
      </c>
      <c r="M67" s="9">
        <v>0.69189999999999996</v>
      </c>
      <c r="N67" s="10">
        <v>1</v>
      </c>
    </row>
    <row r="68" spans="1:14">
      <c r="A68" s="5">
        <v>8709</v>
      </c>
      <c r="B68" s="5" t="s">
        <v>117</v>
      </c>
      <c r="C68" s="8" t="s">
        <v>5</v>
      </c>
      <c r="D68" s="8">
        <v>-73.043800000000005</v>
      </c>
      <c r="E68" s="8">
        <v>346.59280000000001</v>
      </c>
      <c r="F68" s="8">
        <v>2009.0102999999999</v>
      </c>
      <c r="G68" s="8">
        <v>2013.0211999999999</v>
      </c>
      <c r="H68" s="8">
        <v>1415</v>
      </c>
      <c r="I68" s="5">
        <f t="shared" si="2"/>
        <v>3.8767123287671232</v>
      </c>
      <c r="J68" s="5">
        <v>2.19</v>
      </c>
      <c r="K68" s="5">
        <v>1.1100000000000001</v>
      </c>
      <c r="L68" s="9">
        <v>1.5365</v>
      </c>
      <c r="M68" s="9">
        <v>0.83989999999999998</v>
      </c>
      <c r="N68" s="10">
        <v>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Disclaimer and note</vt:lpstr>
      <vt:lpstr>rdotGPS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</dc:creator>
  <cp:lastModifiedBy>Benoit L</cp:lastModifiedBy>
  <dcterms:created xsi:type="dcterms:W3CDTF">2020-10-07T03:26:14Z</dcterms:created>
  <dcterms:modified xsi:type="dcterms:W3CDTF">2022-11-18T19:04:31Z</dcterms:modified>
</cp:coreProperties>
</file>